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045~1\AppData\Local\Temp\Rar$DIa0.579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J195" i="1" l="1"/>
  <c r="H195" i="1"/>
  <c r="I195" i="1"/>
  <c r="J176" i="1"/>
  <c r="I176" i="1"/>
  <c r="H157" i="1"/>
  <c r="J157" i="1"/>
  <c r="G157" i="1"/>
  <c r="G196" i="1" s="1"/>
  <c r="G138" i="1"/>
  <c r="J138" i="1"/>
  <c r="I138" i="1"/>
  <c r="H138" i="1"/>
  <c r="I119" i="1"/>
  <c r="H119" i="1"/>
  <c r="I100" i="1"/>
  <c r="J100" i="1"/>
  <c r="G100" i="1"/>
  <c r="H100" i="1"/>
  <c r="J81" i="1"/>
  <c r="H81" i="1"/>
  <c r="I81" i="1"/>
  <c r="J62" i="1"/>
  <c r="I62" i="1"/>
  <c r="H62" i="1"/>
  <c r="I43" i="1"/>
  <c r="J43" i="1"/>
  <c r="H24" i="1"/>
  <c r="F24" i="1"/>
  <c r="F196" i="1" s="1"/>
  <c r="J24" i="1"/>
  <c r="J196" i="1" s="1"/>
  <c r="H196" i="1" l="1"/>
  <c r="I196" i="1"/>
</calcChain>
</file>

<file path=xl/sharedStrings.xml><?xml version="1.0" encoding="utf-8"?>
<sst xmlns="http://schemas.openxmlformats.org/spreadsheetml/2006/main" count="340" uniqueCount="105">
  <si>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</si>
  <si>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</si>
  <si>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</si>
  <si>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</si>
  <si>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</si>
  <si>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</si>
  <si>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</si>
  <si>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</si>
  <si>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</si>
  <si>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</si>
  <si>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</si>
  <si>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</si>
  <si>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</si>
  <si>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</si>
  <si>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</si>
  <si>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</si>
  <si>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</si>
  <si>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</si>
  <si>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</si>
  <si>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</si>
  <si>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</si>
  <si>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</si>
  <si>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</si>
  <si>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</si>
  <si>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</si>
  <si>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</si>
  <si>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</si>
  <si>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</si>
  <si>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</si>
  <si>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</si>
  <si>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</si>
  <si>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</si>
  <si>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</si>
  <si>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</si>
  <si>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</si>
  <si>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</si>
  <si>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</si>
  <si>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</si>
  <si>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</si>
  <si>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ОГБОУ "Бирюченская СОШ"</t>
  </si>
  <si>
    <t>Директор школы</t>
  </si>
  <si>
    <t>Коцарева Е.А.</t>
  </si>
  <si>
    <t>Суп молочный манный</t>
  </si>
  <si>
    <t>Чай с сахаром</t>
  </si>
  <si>
    <t>Фрукт порционно (Апельсин) 1 шт.</t>
  </si>
  <si>
    <t>пром.пр.</t>
  </si>
  <si>
    <t>Кондитерское изделие (Печенье)</t>
  </si>
  <si>
    <t>Сок фруктовый</t>
  </si>
  <si>
    <t>Салат "Витаминный"</t>
  </si>
  <si>
    <t>Борщ "Сибирский" с фасолью на мясном бульоне</t>
  </si>
  <si>
    <t>Плов с мясом птицы</t>
  </si>
  <si>
    <t>Чай с лимоном</t>
  </si>
  <si>
    <t>Хлеб ржано-пшеничный</t>
  </si>
  <si>
    <t>Суп молочный из овсяных хлопьев "Геркулес"</t>
  </si>
  <si>
    <t>молоч.пр.</t>
  </si>
  <si>
    <t>Сыр твёрдо-мягкий (порционно) с м.д.ж.45%</t>
  </si>
  <si>
    <t>Хлеб пшеничный</t>
  </si>
  <si>
    <t>Фрукт порционный / Яблоко 1 шт.</t>
  </si>
  <si>
    <t>Коктейль молочный с м.д.ж. 2,5% в инд. уп.</t>
  </si>
  <si>
    <t>Овощи порционно /Огурец (по сезону) соленый</t>
  </si>
  <si>
    <t>Суп гороховый на мясном бульоне</t>
  </si>
  <si>
    <t>Бедро куринное запеченное</t>
  </si>
  <si>
    <t>Макароны отварные с маслом сливочным</t>
  </si>
  <si>
    <t>Напиток лимонный</t>
  </si>
  <si>
    <t>Пудинг из творога (запеченый)</t>
  </si>
  <si>
    <t>конд.изд.</t>
  </si>
  <si>
    <t>Фрукт порционно / Банан 1 шт.</t>
  </si>
  <si>
    <t>Овощи порционно / Помидор (по сезону) соленый</t>
  </si>
  <si>
    <t>Свекольник на мясном бульоне со сметаной</t>
  </si>
  <si>
    <t>Печень говяжье, тушеная в соусе</t>
  </si>
  <si>
    <t>Рис отварной с маслом сливочным</t>
  </si>
  <si>
    <t>Каша молочная с крупой "Дружба"</t>
  </si>
  <si>
    <t>молоч.прод</t>
  </si>
  <si>
    <t xml:space="preserve">Сок фруктовый </t>
  </si>
  <si>
    <t>Сыр твердо-мягкий (порционно) с м.д.ж. 45%</t>
  </si>
  <si>
    <t>Фрукт порционно / Апельсин 1 шт.</t>
  </si>
  <si>
    <t>Молоко питьевое ультрапастеризованное с м.д.ж. 3,2%</t>
  </si>
  <si>
    <t>Суп картофельный с рыбой</t>
  </si>
  <si>
    <t>Каша пшенная со сливочным маслом</t>
  </si>
  <si>
    <t>Биточки из мяса свинины (запеченны)</t>
  </si>
  <si>
    <t>Компот из смести сухофруктов С-витаминизированный</t>
  </si>
  <si>
    <t>Блинчики с начинкой</t>
  </si>
  <si>
    <t>Коктейль молочный с м.д.ж. 2,5% в индив.упаковке</t>
  </si>
  <si>
    <t>Суп "Крестьянский" (с пшенной крупой)</t>
  </si>
  <si>
    <t>Рагу овощное с мясом свинины</t>
  </si>
  <si>
    <t>Масло сливочное с м.д.ж. 72,5%</t>
  </si>
  <si>
    <t>Суп молочный с гречневой крупой</t>
  </si>
  <si>
    <t>Суп картофельный с рисовой крупой</t>
  </si>
  <si>
    <t>Котлета из мяса птицы</t>
  </si>
  <si>
    <t>Суп молочный с рисовой крупой</t>
  </si>
  <si>
    <t>Кондитерское изделие (Зефир)</t>
  </si>
  <si>
    <t>Молоко питьевое ультапастеризованное с м.д.ж. 3,2%</t>
  </si>
  <si>
    <t>Салат из всеклы с растительным маслом</t>
  </si>
  <si>
    <t>Рассольник "Ленинградский"</t>
  </si>
  <si>
    <t>Птица, тушенная в соусе с овощами</t>
  </si>
  <si>
    <t>Каша гречневая со сливочным маслом</t>
  </si>
  <si>
    <t>Запеканка из творога со сметанным соусом</t>
  </si>
  <si>
    <t>Жаркое "По-домашнему" с мясом птицы</t>
  </si>
  <si>
    <t>Суп картофельный</t>
  </si>
  <si>
    <t>Суп вермишелевый на мясном бульоне</t>
  </si>
  <si>
    <t>Гречка "По-купечески"</t>
  </si>
  <si>
    <t>Суп картофельный с гречневой крупой</t>
  </si>
  <si>
    <t>Щи из свежей капусты на мясном бульоне</t>
  </si>
  <si>
    <t>Рыба, тушенная в томате с овощами</t>
  </si>
  <si>
    <t>Картофельное пюре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</si>
</sst>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7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13.8</v>
      </c>
      <c r="H6" s="40">
        <v>17.29</v>
      </c>
      <c r="I6" s="40">
        <v>38.590000000000003</v>
      </c>
      <c r="J6" s="40">
        <v>245</v>
      </c>
      <c r="K6" s="41">
        <v>161</v>
      </c>
      <c r="L6" s="40">
        <v>12.53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15.01</v>
      </c>
      <c r="J8" s="43">
        <v>61.29</v>
      </c>
      <c r="K8" s="44">
        <v>377</v>
      </c>
      <c r="L8" s="43">
        <v>1.5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1.35</v>
      </c>
      <c r="H10" s="43">
        <v>0.3</v>
      </c>
      <c r="I10" s="43">
        <v>12.15</v>
      </c>
      <c r="J10" s="43">
        <v>56.7</v>
      </c>
      <c r="K10" s="44">
        <v>338</v>
      </c>
      <c r="L10" s="43">
        <v>22.5</v>
      </c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20</v>
      </c>
      <c r="G11" s="43">
        <v>1.7</v>
      </c>
      <c r="H11" s="43">
        <v>2.2599999999999998</v>
      </c>
      <c r="I11" s="43">
        <v>13.8</v>
      </c>
      <c r="J11" s="43">
        <v>82.34</v>
      </c>
      <c r="K11" s="44">
        <v>13</v>
      </c>
      <c r="L11" s="43">
        <v>3</v>
      </c>
    </row>
    <row r="12" spans="1:12" ht="15" x14ac:dyDescent="0.25">
      <c r="A12" s="23"/>
      <c r="B12" s="15"/>
      <c r="C12" s="11"/>
      <c r="D12" s="6" t="s">
        <v>45</v>
      </c>
      <c r="E12" s="42" t="s">
        <v>47</v>
      </c>
      <c r="F12" s="43">
        <v>200</v>
      </c>
      <c r="G12" s="43">
        <v>1</v>
      </c>
      <c r="H12" s="43">
        <v>0.2</v>
      </c>
      <c r="I12" s="43">
        <v>20.2</v>
      </c>
      <c r="J12" s="43">
        <v>86.6</v>
      </c>
      <c r="K12" s="44">
        <v>389</v>
      </c>
      <c r="L12" s="43">
        <v>16.2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820</v>
      </c>
      <c r="G13" s="19">
        <f t="shared" ref="G13:J13" si="0">SUM(G6:G12)</f>
        <v>18.05</v>
      </c>
      <c r="H13" s="19">
        <f t="shared" si="0"/>
        <v>20.099999999999998</v>
      </c>
      <c r="I13" s="19">
        <f t="shared" si="0"/>
        <v>99.75</v>
      </c>
      <c r="J13" s="19">
        <f t="shared" si="0"/>
        <v>531.93000000000006</v>
      </c>
      <c r="K13" s="25"/>
      <c r="L13" s="19">
        <f t="shared" ref="L13" si="1">SUM(L6:L12)</f>
        <v>55.730000000000004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0.94</v>
      </c>
      <c r="H14" s="43">
        <v>7.22</v>
      </c>
      <c r="I14" s="43">
        <v>5.27</v>
      </c>
      <c r="J14" s="43">
        <v>89.82</v>
      </c>
      <c r="K14" s="44">
        <v>49</v>
      </c>
      <c r="L14" s="43">
        <v>11.41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2.21</v>
      </c>
      <c r="H15" s="43">
        <v>3.31</v>
      </c>
      <c r="I15" s="43">
        <v>15.93</v>
      </c>
      <c r="J15" s="43">
        <v>102.36</v>
      </c>
      <c r="K15" s="44">
        <v>84</v>
      </c>
      <c r="L15" s="43">
        <v>8.94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22.35</v>
      </c>
      <c r="H16" s="43">
        <v>26.13</v>
      </c>
      <c r="I16" s="43">
        <v>39.36</v>
      </c>
      <c r="J16" s="43">
        <v>427.97</v>
      </c>
      <c r="K16" s="44">
        <v>291</v>
      </c>
      <c r="L16" s="43">
        <v>31.84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3.02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50</v>
      </c>
      <c r="G20" s="43">
        <v>3.8</v>
      </c>
      <c r="H20" s="43">
        <v>1.1000000000000001</v>
      </c>
      <c r="I20" s="43">
        <v>24.8</v>
      </c>
      <c r="J20" s="43">
        <v>110</v>
      </c>
      <c r="K20" s="44"/>
      <c r="L20" s="43">
        <v>1.63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29.560000000000002</v>
      </c>
      <c r="H23" s="19">
        <f t="shared" si="2"/>
        <v>37.82</v>
      </c>
      <c r="I23" s="19">
        <f t="shared" si="2"/>
        <v>100.58</v>
      </c>
      <c r="J23" s="19">
        <f t="shared" si="2"/>
        <v>792.61000000000013</v>
      </c>
      <c r="K23" s="25"/>
      <c r="L23" s="19">
        <f t="shared" ref="L23" si="3">SUM(L14:L22)</f>
        <v>56.84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1580</v>
      </c>
      <c r="G24" s="32">
        <f t="shared" ref="G24:J24" si="4">G13+G23</f>
        <v>47.61</v>
      </c>
      <c r="H24" s="32">
        <f t="shared" si="4"/>
        <v>57.92</v>
      </c>
      <c r="I24" s="32">
        <f t="shared" si="4"/>
        <v>200.32999999999998</v>
      </c>
      <c r="J24" s="32">
        <f t="shared" si="4"/>
        <v>1324.5400000000002</v>
      </c>
      <c r="K24" s="32"/>
      <c r="L24" s="32">
        <f t="shared" ref="L24" si="5">L13+L23</f>
        <v>112.57000000000001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10.25</v>
      </c>
      <c r="H25" s="40">
        <v>15.89</v>
      </c>
      <c r="I25" s="40">
        <v>36.65</v>
      </c>
      <c r="J25" s="40">
        <v>330.56</v>
      </c>
      <c r="K25" s="41">
        <v>173</v>
      </c>
      <c r="L25" s="40">
        <v>15.26</v>
      </c>
    </row>
    <row r="26" spans="1:12" ht="15" x14ac:dyDescent="0.25">
      <c r="A26" s="14"/>
      <c r="B26" s="15"/>
      <c r="C26" s="11"/>
      <c r="D26" s="6" t="s">
        <v>54</v>
      </c>
      <c r="E26" s="42" t="s">
        <v>55</v>
      </c>
      <c r="F26" s="43">
        <v>20</v>
      </c>
      <c r="G26" s="43">
        <v>4.6399999999999997</v>
      </c>
      <c r="H26" s="43">
        <v>6.8</v>
      </c>
      <c r="I26" s="43">
        <v>0.02</v>
      </c>
      <c r="J26" s="43">
        <v>79.84</v>
      </c>
      <c r="K26" s="44">
        <v>15</v>
      </c>
      <c r="L26" s="43">
        <v>11.38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40</v>
      </c>
      <c r="G28" s="43">
        <v>2.0299999999999998</v>
      </c>
      <c r="H28" s="43">
        <v>0.21</v>
      </c>
      <c r="I28" s="43">
        <v>13.12</v>
      </c>
      <c r="J28" s="43">
        <v>62.5</v>
      </c>
      <c r="K28" s="44" t="s">
        <v>45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150</v>
      </c>
      <c r="G29" s="43">
        <v>0.6</v>
      </c>
      <c r="H29" s="43">
        <v>0.6</v>
      </c>
      <c r="I29" s="43">
        <v>14.7</v>
      </c>
      <c r="J29" s="43">
        <v>66.599999999999994</v>
      </c>
      <c r="K29" s="44">
        <v>338</v>
      </c>
      <c r="L29" s="43">
        <v>6</v>
      </c>
    </row>
    <row r="30" spans="1:12" ht="15" x14ac:dyDescent="0.25">
      <c r="A30" s="14"/>
      <c r="B30" s="15"/>
      <c r="C30" s="11"/>
      <c r="D30" s="6" t="s">
        <v>30</v>
      </c>
      <c r="E30" s="42" t="s">
        <v>58</v>
      </c>
      <c r="F30" s="43">
        <v>200</v>
      </c>
      <c r="G30" s="43">
        <v>5.6</v>
      </c>
      <c r="H30" s="43">
        <v>5</v>
      </c>
      <c r="I30" s="43">
        <v>18</v>
      </c>
      <c r="J30" s="43">
        <v>140</v>
      </c>
      <c r="K30" s="44" t="s">
        <v>45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23.120000000000005</v>
      </c>
      <c r="H32" s="19">
        <f t="shared" ref="H32" si="7">SUM(H25:H31)</f>
        <v>28.500000000000004</v>
      </c>
      <c r="I32" s="19">
        <f t="shared" ref="I32" si="8">SUM(I25:I31)</f>
        <v>82.49</v>
      </c>
      <c r="J32" s="19">
        <f t="shared" ref="J32:L32" si="9">SUM(J25:J31)</f>
        <v>679.5</v>
      </c>
      <c r="K32" s="25"/>
      <c r="L32" s="19">
        <f t="shared" si="9"/>
        <v>55.019999999999996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0.48</v>
      </c>
      <c r="H33" s="43">
        <v>0.06</v>
      </c>
      <c r="I33" s="43">
        <v>1.02</v>
      </c>
      <c r="J33" s="43">
        <v>6.54</v>
      </c>
      <c r="K33" s="44">
        <v>71</v>
      </c>
      <c r="L33" s="43">
        <v>8.2799999999999994</v>
      </c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6.22</v>
      </c>
      <c r="H34" s="43">
        <v>3.99</v>
      </c>
      <c r="I34" s="43">
        <v>21.73</v>
      </c>
      <c r="J34" s="43">
        <v>147.71</v>
      </c>
      <c r="K34" s="44">
        <v>139</v>
      </c>
      <c r="L34" s="43">
        <v>7.16</v>
      </c>
    </row>
    <row r="35" spans="1:12" ht="15" x14ac:dyDescent="0.25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14.89</v>
      </c>
      <c r="H35" s="43">
        <v>14.64</v>
      </c>
      <c r="I35" s="43">
        <v>0.17</v>
      </c>
      <c r="J35" s="43">
        <v>191.97</v>
      </c>
      <c r="K35" s="44">
        <v>293</v>
      </c>
      <c r="L35" s="43">
        <v>30.76</v>
      </c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5.7</v>
      </c>
      <c r="H36" s="43">
        <v>3.43</v>
      </c>
      <c r="I36" s="43">
        <v>36.450000000000003</v>
      </c>
      <c r="J36" s="43">
        <v>199.47</v>
      </c>
      <c r="K36" s="44">
        <v>203</v>
      </c>
      <c r="L36" s="43">
        <v>5.19</v>
      </c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0.14000000000000001</v>
      </c>
      <c r="H37" s="43">
        <v>0.04</v>
      </c>
      <c r="I37" s="43">
        <v>23.45</v>
      </c>
      <c r="J37" s="43">
        <v>94.72</v>
      </c>
      <c r="K37" s="44">
        <v>639</v>
      </c>
      <c r="L37" s="43">
        <v>4.17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3.8</v>
      </c>
      <c r="H39" s="43">
        <v>1.1000000000000001</v>
      </c>
      <c r="I39" s="43">
        <v>24.8</v>
      </c>
      <c r="J39" s="43">
        <v>110</v>
      </c>
      <c r="K39" s="44" t="s">
        <v>45</v>
      </c>
      <c r="L39" s="43">
        <v>1.63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31.23</v>
      </c>
      <c r="H42" s="19">
        <f t="shared" ref="H42" si="11">SUM(H33:H41)</f>
        <v>23.26</v>
      </c>
      <c r="I42" s="19">
        <f t="shared" ref="I42" si="12">SUM(I33:I41)</f>
        <v>107.62</v>
      </c>
      <c r="J42" s="19">
        <f t="shared" ref="J42:L42" si="13">SUM(J33:J41)</f>
        <v>750.41000000000008</v>
      </c>
      <c r="K42" s="25"/>
      <c r="L42" s="19">
        <f t="shared" si="13"/>
        <v>57.190000000000005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1460</v>
      </c>
      <c r="G43" s="32">
        <f t="shared" ref="G43" si="14">G32+G42</f>
        <v>54.350000000000009</v>
      </c>
      <c r="H43" s="32">
        <f t="shared" ref="H43" si="15">H32+H42</f>
        <v>51.760000000000005</v>
      </c>
      <c r="I43" s="32">
        <f t="shared" ref="I43" si="16">I32+I42</f>
        <v>190.11</v>
      </c>
      <c r="J43" s="32">
        <f t="shared" ref="J43:L43" si="17">J32+J42</f>
        <v>1429.91</v>
      </c>
      <c r="K43" s="32"/>
      <c r="L43" s="32">
        <f t="shared" si="17"/>
        <v>112.21000000000001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155</v>
      </c>
      <c r="G44" s="40">
        <v>13.6</v>
      </c>
      <c r="H44" s="40">
        <v>13.11</v>
      </c>
      <c r="I44" s="40">
        <v>28.73</v>
      </c>
      <c r="J44" s="40">
        <v>287.33</v>
      </c>
      <c r="K44" s="41">
        <v>362</v>
      </c>
      <c r="L44" s="40">
        <v>35.44</v>
      </c>
    </row>
    <row r="45" spans="1:12" ht="15" x14ac:dyDescent="0.25">
      <c r="A45" s="23"/>
      <c r="B45" s="15"/>
      <c r="C45" s="11"/>
      <c r="D45" s="6" t="s">
        <v>65</v>
      </c>
      <c r="E45" s="42" t="s">
        <v>46</v>
      </c>
      <c r="F45" s="43">
        <v>20</v>
      </c>
      <c r="G45" s="43">
        <v>1.7</v>
      </c>
      <c r="H45" s="43">
        <v>2.2599999999999998</v>
      </c>
      <c r="I45" s="43">
        <v>13.8</v>
      </c>
      <c r="J45" s="43">
        <v>82.34</v>
      </c>
      <c r="K45" s="44" t="s">
        <v>45</v>
      </c>
      <c r="L45" s="43">
        <v>3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150</v>
      </c>
      <c r="G48" s="43">
        <v>2.25</v>
      </c>
      <c r="H48" s="43">
        <v>0.75</v>
      </c>
      <c r="I48" s="43">
        <v>21.5</v>
      </c>
      <c r="J48" s="43">
        <v>141.75</v>
      </c>
      <c r="K48" s="44">
        <v>338</v>
      </c>
      <c r="L48" s="43">
        <v>19.5</v>
      </c>
    </row>
    <row r="49" spans="1:12" ht="15" x14ac:dyDescent="0.25">
      <c r="A49" s="23"/>
      <c r="B49" s="15"/>
      <c r="C49" s="11"/>
      <c r="D49" s="6" t="s">
        <v>30</v>
      </c>
      <c r="E49" s="42" t="s">
        <v>73</v>
      </c>
      <c r="F49" s="43">
        <v>200</v>
      </c>
      <c r="G49" s="43">
        <v>1</v>
      </c>
      <c r="H49" s="43">
        <v>0.2</v>
      </c>
      <c r="I49" s="43">
        <v>20.2</v>
      </c>
      <c r="J49" s="43">
        <v>86.6</v>
      </c>
      <c r="K49" s="44">
        <v>389</v>
      </c>
      <c r="L49" s="43">
        <v>16.2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18.549999999999997</v>
      </c>
      <c r="H51" s="19">
        <f t="shared" ref="H51" si="19">SUM(H44:H50)</f>
        <v>16.319999999999997</v>
      </c>
      <c r="I51" s="19">
        <f t="shared" ref="I51" si="20">SUM(I44:I50)</f>
        <v>84.23</v>
      </c>
      <c r="J51" s="19">
        <f t="shared" ref="J51:L51" si="21">SUM(J44:J50)</f>
        <v>598.02</v>
      </c>
      <c r="K51" s="25"/>
      <c r="L51" s="19">
        <f t="shared" si="21"/>
        <v>74.14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0.66</v>
      </c>
      <c r="H52" s="43">
        <v>0.06</v>
      </c>
      <c r="I52" s="43">
        <v>0.96</v>
      </c>
      <c r="J52" s="43">
        <v>7.02</v>
      </c>
      <c r="K52" s="44">
        <v>71</v>
      </c>
      <c r="L52" s="43">
        <v>8.2799999999999994</v>
      </c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3.52</v>
      </c>
      <c r="H53" s="43">
        <v>5.98</v>
      </c>
      <c r="I53" s="43">
        <v>16.2</v>
      </c>
      <c r="J53" s="43">
        <v>121.5</v>
      </c>
      <c r="K53" s="44">
        <v>114</v>
      </c>
      <c r="L53" s="43">
        <v>9.4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12.96</v>
      </c>
      <c r="H54" s="43">
        <v>13.25</v>
      </c>
      <c r="I54" s="43">
        <v>5.73</v>
      </c>
      <c r="J54" s="43">
        <v>193.98</v>
      </c>
      <c r="K54" s="44">
        <v>261</v>
      </c>
      <c r="L54" s="43">
        <v>37.72</v>
      </c>
    </row>
    <row r="55" spans="1:12" ht="15" x14ac:dyDescent="0.2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3.7</v>
      </c>
      <c r="H55" s="43">
        <v>5.37</v>
      </c>
      <c r="I55" s="43">
        <v>36.68</v>
      </c>
      <c r="J55" s="43">
        <v>209.85</v>
      </c>
      <c r="K55" s="44">
        <v>304</v>
      </c>
      <c r="L55" s="43">
        <v>5.96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>
        <v>389</v>
      </c>
      <c r="L56" s="43">
        <v>7.88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50</v>
      </c>
      <c r="G58" s="43">
        <v>3.8</v>
      </c>
      <c r="H58" s="43">
        <v>1.1000000000000001</v>
      </c>
      <c r="I58" s="43">
        <v>24.8</v>
      </c>
      <c r="J58" s="43">
        <v>110</v>
      </c>
      <c r="K58" s="44" t="s">
        <v>45</v>
      </c>
      <c r="L58" s="43">
        <v>1.63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25.64</v>
      </c>
      <c r="H61" s="19">
        <f t="shared" ref="H61" si="23">SUM(H52:H60)</f>
        <v>25.96</v>
      </c>
      <c r="I61" s="19">
        <f t="shared" ref="I61" si="24">SUM(I52:I60)</f>
        <v>104.57</v>
      </c>
      <c r="J61" s="19">
        <f t="shared" ref="J61:L61" si="25">SUM(J52:J60)</f>
        <v>728.95</v>
      </c>
      <c r="K61" s="25"/>
      <c r="L61" s="19">
        <f t="shared" si="25"/>
        <v>70.86999999999999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1325</v>
      </c>
      <c r="G62" s="32">
        <f t="shared" ref="G62" si="26">G51+G61</f>
        <v>44.19</v>
      </c>
      <c r="H62" s="32">
        <f t="shared" ref="H62" si="27">H51+H61</f>
        <v>42.28</v>
      </c>
      <c r="I62" s="32">
        <f t="shared" ref="I62" si="28">I51+I61</f>
        <v>188.8</v>
      </c>
      <c r="J62" s="32">
        <f t="shared" ref="J62:L62" si="29">J51+J61</f>
        <v>1326.97</v>
      </c>
      <c r="K62" s="32"/>
      <c r="L62" s="32">
        <f t="shared" si="29"/>
        <v>145.01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250</v>
      </c>
      <c r="G63" s="40">
        <v>6.81</v>
      </c>
      <c r="H63" s="40">
        <v>10.98</v>
      </c>
      <c r="I63" s="40">
        <v>29.43</v>
      </c>
      <c r="J63" s="40">
        <v>243.78</v>
      </c>
      <c r="K63" s="41">
        <v>173</v>
      </c>
      <c r="L63" s="40">
        <v>15.5</v>
      </c>
    </row>
    <row r="64" spans="1:12" ht="15" x14ac:dyDescent="0.25">
      <c r="A64" s="23"/>
      <c r="B64" s="15"/>
      <c r="C64" s="11"/>
      <c r="D64" s="6" t="s">
        <v>72</v>
      </c>
      <c r="E64" s="42" t="s">
        <v>76</v>
      </c>
      <c r="F64" s="43">
        <v>200</v>
      </c>
      <c r="G64" s="43">
        <v>6</v>
      </c>
      <c r="H64" s="43">
        <v>6.4</v>
      </c>
      <c r="I64" s="43">
        <v>9.4</v>
      </c>
      <c r="J64" s="43">
        <v>120</v>
      </c>
      <c r="K64" s="44" t="s">
        <v>45</v>
      </c>
      <c r="L64" s="43">
        <v>17.8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0.05</v>
      </c>
      <c r="I65" s="43">
        <v>15.01</v>
      </c>
      <c r="J65" s="43">
        <v>61.29</v>
      </c>
      <c r="K65" s="44">
        <v>377</v>
      </c>
      <c r="L65" s="43">
        <v>1.5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40</v>
      </c>
      <c r="G66" s="43">
        <v>2.0299999999999998</v>
      </c>
      <c r="H66" s="43">
        <v>0.21</v>
      </c>
      <c r="I66" s="43">
        <v>13.12</v>
      </c>
      <c r="J66" s="43">
        <v>62.5</v>
      </c>
      <c r="K66" s="44" t="s">
        <v>45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150</v>
      </c>
      <c r="G67" s="43">
        <v>1.35</v>
      </c>
      <c r="H67" s="43">
        <v>0.3</v>
      </c>
      <c r="I67" s="43">
        <v>12.15</v>
      </c>
      <c r="J67" s="43">
        <v>56.7</v>
      </c>
      <c r="K67" s="44">
        <v>338</v>
      </c>
      <c r="L67" s="43">
        <v>22.5</v>
      </c>
    </row>
    <row r="68" spans="1:12" ht="15" x14ac:dyDescent="0.25">
      <c r="A68" s="23"/>
      <c r="B68" s="15"/>
      <c r="C68" s="11"/>
      <c r="D68" s="6" t="s">
        <v>72</v>
      </c>
      <c r="E68" s="42" t="s">
        <v>74</v>
      </c>
      <c r="F68" s="43">
        <v>20</v>
      </c>
      <c r="G68" s="43">
        <v>4.6399999999999997</v>
      </c>
      <c r="H68" s="43">
        <v>6.8</v>
      </c>
      <c r="I68" s="43">
        <v>0.02</v>
      </c>
      <c r="J68" s="43">
        <v>79.84</v>
      </c>
      <c r="K68" s="44">
        <v>15</v>
      </c>
      <c r="L68" s="43">
        <v>11.38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860</v>
      </c>
      <c r="G70" s="19">
        <f t="shared" ref="G70" si="30">SUM(G63:G69)</f>
        <v>21.029999999999998</v>
      </c>
      <c r="H70" s="19">
        <f t="shared" ref="H70" si="31">SUM(H63:H69)</f>
        <v>24.740000000000006</v>
      </c>
      <c r="I70" s="19">
        <f t="shared" ref="I70" si="32">SUM(I63:I69)</f>
        <v>79.13</v>
      </c>
      <c r="J70" s="19">
        <f t="shared" ref="J70:L70" si="33">SUM(J63:J69)</f>
        <v>624.11</v>
      </c>
      <c r="K70" s="25"/>
      <c r="L70" s="19">
        <f t="shared" si="33"/>
        <v>71.06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0.48</v>
      </c>
      <c r="H71" s="43">
        <v>0.06</v>
      </c>
      <c r="I71" s="43">
        <v>1.02</v>
      </c>
      <c r="J71" s="43">
        <v>6.54</v>
      </c>
      <c r="K71" s="44">
        <v>71</v>
      </c>
      <c r="L71" s="43">
        <v>8.2799999999999994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>
        <v>250</v>
      </c>
      <c r="G72" s="43">
        <v>20.5</v>
      </c>
      <c r="H72" s="43">
        <v>13.3</v>
      </c>
      <c r="I72" s="43">
        <v>8.3000000000000007</v>
      </c>
      <c r="J72" s="43">
        <v>234.9</v>
      </c>
      <c r="K72" s="44">
        <v>181</v>
      </c>
      <c r="L72" s="43">
        <v>11.22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15.14</v>
      </c>
      <c r="H73" s="43">
        <v>12.22</v>
      </c>
      <c r="I73" s="43">
        <v>6</v>
      </c>
      <c r="J73" s="43">
        <v>194.57</v>
      </c>
      <c r="K73" s="44">
        <v>491</v>
      </c>
      <c r="L73" s="43">
        <v>38.76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4.2699999999999996</v>
      </c>
      <c r="H74" s="43">
        <v>4.8600000000000003</v>
      </c>
      <c r="I74" s="43">
        <v>24.48</v>
      </c>
      <c r="J74" s="43">
        <v>158.74</v>
      </c>
      <c r="K74" s="44">
        <v>297</v>
      </c>
      <c r="L74" s="43">
        <v>4.63</v>
      </c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0.2</v>
      </c>
      <c r="H75" s="43">
        <v>0</v>
      </c>
      <c r="I75" s="43">
        <v>24.42</v>
      </c>
      <c r="J75" s="43">
        <v>98.56</v>
      </c>
      <c r="K75" s="44">
        <v>639</v>
      </c>
      <c r="L75" s="43">
        <v>3.4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50</v>
      </c>
      <c r="G77" s="43">
        <v>3.8</v>
      </c>
      <c r="H77" s="43">
        <v>1.1000000000000001</v>
      </c>
      <c r="I77" s="43">
        <v>24.8</v>
      </c>
      <c r="J77" s="43">
        <v>110</v>
      </c>
      <c r="K77" s="44" t="s">
        <v>45</v>
      </c>
      <c r="L77" s="43">
        <v>1.63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44.39</v>
      </c>
      <c r="H80" s="19">
        <f t="shared" ref="H80" si="35">SUM(H71:H79)</f>
        <v>31.540000000000003</v>
      </c>
      <c r="I80" s="19">
        <f t="shared" ref="I80" si="36">SUM(I71:I79)</f>
        <v>89.02</v>
      </c>
      <c r="J80" s="19">
        <f t="shared" ref="J80:L80" si="37">SUM(J71:J79)</f>
        <v>803.31</v>
      </c>
      <c r="K80" s="25"/>
      <c r="L80" s="19">
        <f t="shared" si="37"/>
        <v>67.92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1660</v>
      </c>
      <c r="G81" s="32">
        <f t="shared" ref="G81" si="38">G70+G80</f>
        <v>65.42</v>
      </c>
      <c r="H81" s="32">
        <f t="shared" ref="H81" si="39">H70+H80</f>
        <v>56.280000000000008</v>
      </c>
      <c r="I81" s="32">
        <f t="shared" ref="I81" si="40">I70+I80</f>
        <v>168.14999999999998</v>
      </c>
      <c r="J81" s="32">
        <f t="shared" ref="J81:L81" si="41">J70+J80</f>
        <v>1427.42</v>
      </c>
      <c r="K81" s="32"/>
      <c r="L81" s="32">
        <f t="shared" si="41"/>
        <v>138.98000000000002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140</v>
      </c>
      <c r="G82" s="40">
        <v>10.3</v>
      </c>
      <c r="H82" s="40">
        <v>29</v>
      </c>
      <c r="I82" s="40">
        <v>39.200000000000003</v>
      </c>
      <c r="J82" s="40">
        <v>232.1</v>
      </c>
      <c r="K82" s="41" t="s">
        <v>45</v>
      </c>
      <c r="L82" s="40">
        <v>25.9</v>
      </c>
    </row>
    <row r="83" spans="1:12" ht="15" x14ac:dyDescent="0.25">
      <c r="A83" s="23"/>
      <c r="B83" s="15"/>
      <c r="C83" s="11"/>
      <c r="D83" s="6" t="s">
        <v>72</v>
      </c>
      <c r="E83" s="42" t="s">
        <v>82</v>
      </c>
      <c r="F83" s="43">
        <v>200</v>
      </c>
      <c r="G83" s="43">
        <v>5.6</v>
      </c>
      <c r="H83" s="43">
        <v>5</v>
      </c>
      <c r="I83" s="43">
        <v>18</v>
      </c>
      <c r="J83" s="43">
        <v>140</v>
      </c>
      <c r="K83" s="44" t="s">
        <v>45</v>
      </c>
      <c r="L83" s="43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377</v>
      </c>
      <c r="L84" s="43">
        <v>1.5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150</v>
      </c>
      <c r="G86" s="43">
        <v>2.25</v>
      </c>
      <c r="H86" s="43">
        <v>0.75</v>
      </c>
      <c r="I86" s="43">
        <v>21.5</v>
      </c>
      <c r="J86" s="43">
        <v>141.75</v>
      </c>
      <c r="K86" s="44">
        <v>338</v>
      </c>
      <c r="L86" s="43">
        <v>19.5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690</v>
      </c>
      <c r="G89" s="19">
        <f t="shared" ref="G89" si="42">SUM(G82:G88)</f>
        <v>18.350000000000001</v>
      </c>
      <c r="H89" s="19">
        <f t="shared" ref="H89" si="43">SUM(H82:H88)</f>
        <v>34.799999999999997</v>
      </c>
      <c r="I89" s="19">
        <f t="shared" ref="I89" si="44">SUM(I82:I88)</f>
        <v>93.710000000000008</v>
      </c>
      <c r="J89" s="19">
        <f t="shared" ref="J89:L89" si="45">SUM(J82:J88)</f>
        <v>575.1400000000001</v>
      </c>
      <c r="K89" s="25"/>
      <c r="L89" s="19">
        <f t="shared" si="45"/>
        <v>66.900000000000006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60</v>
      </c>
      <c r="G90" s="43">
        <v>0.66</v>
      </c>
      <c r="H90" s="43">
        <v>0.06</v>
      </c>
      <c r="I90" s="43">
        <v>0.96</v>
      </c>
      <c r="J90" s="43">
        <v>7.02</v>
      </c>
      <c r="K90" s="44">
        <v>71</v>
      </c>
      <c r="L90" s="43">
        <v>8.2799999999999994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5.99</v>
      </c>
      <c r="H91" s="43">
        <v>7.54</v>
      </c>
      <c r="I91" s="43">
        <v>15.53</v>
      </c>
      <c r="J91" s="43">
        <v>153.94</v>
      </c>
      <c r="K91" s="44">
        <v>133</v>
      </c>
      <c r="L91" s="43">
        <v>7.7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200</v>
      </c>
      <c r="G92" s="43">
        <v>15.5</v>
      </c>
      <c r="H92" s="43">
        <v>35.909999999999997</v>
      </c>
      <c r="I92" s="43">
        <v>19.53</v>
      </c>
      <c r="J92" s="43">
        <v>463.32</v>
      </c>
      <c r="K92" s="44">
        <v>263</v>
      </c>
      <c r="L92" s="43">
        <v>44.26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0.14000000000000001</v>
      </c>
      <c r="H94" s="43">
        <v>0.04</v>
      </c>
      <c r="I94" s="43">
        <v>23.45</v>
      </c>
      <c r="J94" s="43">
        <v>94.72</v>
      </c>
      <c r="K94" s="44">
        <v>639</v>
      </c>
      <c r="L94" s="43">
        <v>4.17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3.8</v>
      </c>
      <c r="H96" s="43">
        <v>1.1000000000000001</v>
      </c>
      <c r="I96" s="43">
        <v>24.8</v>
      </c>
      <c r="J96" s="43">
        <v>110</v>
      </c>
      <c r="K96" s="44" t="s">
        <v>45</v>
      </c>
      <c r="L96" s="43">
        <v>1.63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26.09</v>
      </c>
      <c r="H99" s="19">
        <f t="shared" ref="H99" si="47">SUM(H90:H98)</f>
        <v>44.65</v>
      </c>
      <c r="I99" s="19">
        <f t="shared" ref="I99" si="48">SUM(I90:I98)</f>
        <v>84.27</v>
      </c>
      <c r="J99" s="19">
        <f t="shared" ref="J99:L99" si="49">SUM(J90:J98)</f>
        <v>829</v>
      </c>
      <c r="K99" s="25"/>
      <c r="L99" s="19">
        <f t="shared" si="49"/>
        <v>66.039999999999992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1450</v>
      </c>
      <c r="G100" s="32">
        <f t="shared" ref="G100" si="50">G89+G99</f>
        <v>44.44</v>
      </c>
      <c r="H100" s="32">
        <f t="shared" ref="H100" si="51">H89+H99</f>
        <v>79.449999999999989</v>
      </c>
      <c r="I100" s="32">
        <f t="shared" ref="I100" si="52">I89+I99</f>
        <v>177.98000000000002</v>
      </c>
      <c r="J100" s="32">
        <f t="shared" ref="J100:L100" si="53">J89+J99</f>
        <v>1404.14</v>
      </c>
      <c r="K100" s="32"/>
      <c r="L100" s="32">
        <f t="shared" si="53"/>
        <v>132.94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250</v>
      </c>
      <c r="G101" s="40">
        <v>7.3</v>
      </c>
      <c r="H101" s="40">
        <v>8.48</v>
      </c>
      <c r="I101" s="40">
        <v>17.079999999999998</v>
      </c>
      <c r="J101" s="40">
        <v>173.84</v>
      </c>
      <c r="K101" s="41">
        <v>173</v>
      </c>
      <c r="L101" s="40">
        <v>13.34</v>
      </c>
    </row>
    <row r="102" spans="1:12" ht="15" x14ac:dyDescent="0.25">
      <c r="A102" s="23"/>
      <c r="B102" s="15"/>
      <c r="C102" s="11"/>
      <c r="D102" s="6" t="s">
        <v>72</v>
      </c>
      <c r="E102" s="42" t="s">
        <v>85</v>
      </c>
      <c r="F102" s="43">
        <v>20</v>
      </c>
      <c r="G102" s="43">
        <v>0.03</v>
      </c>
      <c r="H102" s="43">
        <v>16.399999999999999</v>
      </c>
      <c r="I102" s="43">
        <v>0.25</v>
      </c>
      <c r="J102" s="43">
        <v>150</v>
      </c>
      <c r="K102" s="44">
        <v>15</v>
      </c>
      <c r="L102" s="43">
        <v>10.94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0.05</v>
      </c>
      <c r="I103" s="43">
        <v>15.01</v>
      </c>
      <c r="J103" s="43">
        <v>61.29</v>
      </c>
      <c r="K103" s="44">
        <v>377</v>
      </c>
      <c r="L103" s="43">
        <v>1.5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2.0299999999999998</v>
      </c>
      <c r="H104" s="43">
        <v>0.21</v>
      </c>
      <c r="I104" s="43">
        <v>13.12</v>
      </c>
      <c r="J104" s="43">
        <v>62.5</v>
      </c>
      <c r="K104" s="44" t="s">
        <v>45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150</v>
      </c>
      <c r="G105" s="43">
        <v>0.6</v>
      </c>
      <c r="H105" s="43">
        <v>0.6</v>
      </c>
      <c r="I105" s="43">
        <v>14.7</v>
      </c>
      <c r="J105" s="43">
        <v>66.599999999999994</v>
      </c>
      <c r="K105" s="44">
        <v>338</v>
      </c>
      <c r="L105" s="43">
        <v>6</v>
      </c>
    </row>
    <row r="106" spans="1:12" ht="15" x14ac:dyDescent="0.25">
      <c r="A106" s="23"/>
      <c r="B106" s="15"/>
      <c r="C106" s="11"/>
      <c r="D106" s="6" t="s">
        <v>30</v>
      </c>
      <c r="E106" s="42" t="s">
        <v>47</v>
      </c>
      <c r="F106" s="43">
        <v>200</v>
      </c>
      <c r="G106" s="43">
        <v>1</v>
      </c>
      <c r="H106" s="43">
        <v>0.2</v>
      </c>
      <c r="I106" s="43">
        <v>20.2</v>
      </c>
      <c r="J106" s="43">
        <v>86.6</v>
      </c>
      <c r="K106" s="44">
        <v>389</v>
      </c>
      <c r="L106" s="43">
        <v>16.2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860</v>
      </c>
      <c r="G108" s="19">
        <f t="shared" ref="G108:J108" si="54">SUM(G101:G107)</f>
        <v>11.16</v>
      </c>
      <c r="H108" s="19">
        <f t="shared" si="54"/>
        <v>25.94</v>
      </c>
      <c r="I108" s="19">
        <f t="shared" si="54"/>
        <v>80.36</v>
      </c>
      <c r="J108" s="19">
        <f t="shared" si="54"/>
        <v>600.83000000000004</v>
      </c>
      <c r="K108" s="25"/>
      <c r="L108" s="19">
        <f t="shared" ref="L108" si="55">SUM(L101:L107)</f>
        <v>50.36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0.94</v>
      </c>
      <c r="H109" s="43">
        <v>7.22</v>
      </c>
      <c r="I109" s="43">
        <v>5.27</v>
      </c>
      <c r="J109" s="43">
        <v>89.82</v>
      </c>
      <c r="K109" s="44">
        <v>49</v>
      </c>
      <c r="L109" s="43">
        <v>11.41</v>
      </c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250</v>
      </c>
      <c r="G110" s="43">
        <v>2.1</v>
      </c>
      <c r="H110" s="43">
        <v>2.75</v>
      </c>
      <c r="I110" s="43">
        <v>14.58</v>
      </c>
      <c r="J110" s="43">
        <v>91.47</v>
      </c>
      <c r="K110" s="44">
        <v>110</v>
      </c>
      <c r="L110" s="43">
        <v>8.3800000000000008</v>
      </c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90</v>
      </c>
      <c r="G111" s="43">
        <v>13.72</v>
      </c>
      <c r="H111" s="43">
        <v>8.2200000000000006</v>
      </c>
      <c r="I111" s="43">
        <v>9.86</v>
      </c>
      <c r="J111" s="43">
        <v>168.28</v>
      </c>
      <c r="K111" s="44">
        <v>295</v>
      </c>
      <c r="L111" s="43">
        <v>24</v>
      </c>
    </row>
    <row r="112" spans="1:12" ht="15" x14ac:dyDescent="0.2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199.47</v>
      </c>
      <c r="K112" s="44">
        <v>203</v>
      </c>
      <c r="L112" s="43">
        <v>5.19</v>
      </c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0.26</v>
      </c>
      <c r="H113" s="43">
        <v>0.06</v>
      </c>
      <c r="I113" s="43">
        <v>15.22</v>
      </c>
      <c r="J113" s="43">
        <v>62.46</v>
      </c>
      <c r="K113" s="44">
        <v>377</v>
      </c>
      <c r="L113" s="43">
        <v>3.02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3.8</v>
      </c>
      <c r="H115" s="43">
        <v>1.1000000000000001</v>
      </c>
      <c r="I115" s="43">
        <v>24.8</v>
      </c>
      <c r="J115" s="43">
        <v>110</v>
      </c>
      <c r="K115" s="44" t="s">
        <v>45</v>
      </c>
      <c r="L115" s="43">
        <v>1.63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26.520000000000003</v>
      </c>
      <c r="H118" s="19">
        <f t="shared" si="56"/>
        <v>22.779999999999998</v>
      </c>
      <c r="I118" s="19">
        <f t="shared" si="56"/>
        <v>106.17999999999999</v>
      </c>
      <c r="J118" s="19">
        <f t="shared" si="56"/>
        <v>721.5</v>
      </c>
      <c r="K118" s="25"/>
      <c r="L118" s="19">
        <f t="shared" ref="L118" si="57">SUM(L109:L117)</f>
        <v>53.63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1660</v>
      </c>
      <c r="G119" s="32">
        <f t="shared" ref="G119" si="58">G108+G118</f>
        <v>37.680000000000007</v>
      </c>
      <c r="H119" s="32">
        <f t="shared" ref="H119" si="59">H108+H118</f>
        <v>48.72</v>
      </c>
      <c r="I119" s="32">
        <f t="shared" ref="I119" si="60">I108+I118</f>
        <v>186.54</v>
      </c>
      <c r="J119" s="32">
        <f t="shared" ref="J119:L119" si="61">J108+J118</f>
        <v>1322.33</v>
      </c>
      <c r="K119" s="32"/>
      <c r="L119" s="32">
        <f t="shared" si="61"/>
        <v>103.99000000000001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0">
        <v>6.03</v>
      </c>
      <c r="H120" s="40">
        <v>5.27</v>
      </c>
      <c r="I120" s="40">
        <v>21.05</v>
      </c>
      <c r="J120" s="40">
        <v>155.84</v>
      </c>
      <c r="K120" s="41">
        <v>138</v>
      </c>
      <c r="L120" s="40">
        <v>13.13</v>
      </c>
    </row>
    <row r="121" spans="1:12" ht="15" x14ac:dyDescent="0.25">
      <c r="A121" s="14"/>
      <c r="B121" s="15"/>
      <c r="C121" s="11"/>
      <c r="D121" s="6" t="s">
        <v>65</v>
      </c>
      <c r="E121" s="42" t="s">
        <v>90</v>
      </c>
      <c r="F121" s="43">
        <v>35</v>
      </c>
      <c r="G121" s="43">
        <v>0.1</v>
      </c>
      <c r="H121" s="43">
        <v>0.01</v>
      </c>
      <c r="I121" s="43">
        <v>27.93</v>
      </c>
      <c r="J121" s="43">
        <v>112.21</v>
      </c>
      <c r="K121" s="44" t="s">
        <v>45</v>
      </c>
      <c r="L121" s="43">
        <v>8.58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61.29</v>
      </c>
      <c r="K122" s="44">
        <v>377</v>
      </c>
      <c r="L122" s="43">
        <v>1.5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66</v>
      </c>
      <c r="F124" s="43">
        <v>150</v>
      </c>
      <c r="G124" s="43">
        <v>2.25</v>
      </c>
      <c r="H124" s="43">
        <v>0.75</v>
      </c>
      <c r="I124" s="43">
        <v>21.5</v>
      </c>
      <c r="J124" s="43">
        <v>141.75</v>
      </c>
      <c r="K124" s="44">
        <v>338</v>
      </c>
      <c r="L124" s="43">
        <v>19.5</v>
      </c>
    </row>
    <row r="125" spans="1:12" ht="15" x14ac:dyDescent="0.25">
      <c r="A125" s="14"/>
      <c r="B125" s="15"/>
      <c r="C125" s="11"/>
      <c r="D125" s="6" t="s">
        <v>72</v>
      </c>
      <c r="E125" s="42" t="s">
        <v>91</v>
      </c>
      <c r="F125" s="43">
        <v>200</v>
      </c>
      <c r="G125" s="43">
        <v>6</v>
      </c>
      <c r="H125" s="43">
        <v>6.4</v>
      </c>
      <c r="I125" s="43">
        <v>9.4</v>
      </c>
      <c r="J125" s="43">
        <v>120</v>
      </c>
      <c r="K125" s="44" t="s">
        <v>45</v>
      </c>
      <c r="L125" s="43">
        <v>17.8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14.58</v>
      </c>
      <c r="H127" s="19">
        <f t="shared" si="62"/>
        <v>12.48</v>
      </c>
      <c r="I127" s="19">
        <f t="shared" si="62"/>
        <v>94.890000000000015</v>
      </c>
      <c r="J127" s="19">
        <f t="shared" si="62"/>
        <v>591.09</v>
      </c>
      <c r="K127" s="25"/>
      <c r="L127" s="19">
        <f t="shared" ref="L127" si="63">SUM(L120:L126)</f>
        <v>60.510000000000005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0.86</v>
      </c>
      <c r="H128" s="43">
        <v>3.05</v>
      </c>
      <c r="I128" s="43">
        <v>5.13</v>
      </c>
      <c r="J128" s="43">
        <v>51.41</v>
      </c>
      <c r="K128" s="44">
        <v>52</v>
      </c>
      <c r="L128" s="43">
        <v>2.11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2.1</v>
      </c>
      <c r="H129" s="43">
        <v>5.1100000000000003</v>
      </c>
      <c r="I129" s="43">
        <v>16.600000000000001</v>
      </c>
      <c r="J129" s="43">
        <v>120.79</v>
      </c>
      <c r="K129" s="44">
        <v>96</v>
      </c>
      <c r="L129" s="43">
        <v>8.75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90</v>
      </c>
      <c r="G130" s="43">
        <v>10.66</v>
      </c>
      <c r="H130" s="43">
        <v>9.34</v>
      </c>
      <c r="I130" s="43">
        <v>4.58</v>
      </c>
      <c r="J130" s="43">
        <v>145.02000000000001</v>
      </c>
      <c r="K130" s="44">
        <v>488</v>
      </c>
      <c r="L130" s="43">
        <v>25.95</v>
      </c>
    </row>
    <row r="131" spans="1:12" ht="15" x14ac:dyDescent="0.25">
      <c r="A131" s="14"/>
      <c r="B131" s="15"/>
      <c r="C131" s="11"/>
      <c r="D131" s="7" t="s">
        <v>29</v>
      </c>
      <c r="E131" s="42" t="s">
        <v>95</v>
      </c>
      <c r="F131" s="43">
        <v>150</v>
      </c>
      <c r="G131" s="43">
        <v>6.57</v>
      </c>
      <c r="H131" s="43">
        <v>4.1900000000000004</v>
      </c>
      <c r="I131" s="43">
        <v>32.32</v>
      </c>
      <c r="J131" s="43">
        <v>193.27</v>
      </c>
      <c r="K131" s="44">
        <v>297</v>
      </c>
      <c r="L131" s="43">
        <v>6.33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0.22</v>
      </c>
      <c r="H132" s="43">
        <v>0</v>
      </c>
      <c r="I132" s="43">
        <v>24.42</v>
      </c>
      <c r="J132" s="43">
        <v>98.56</v>
      </c>
      <c r="K132" s="44">
        <v>639</v>
      </c>
      <c r="L132" s="43">
        <v>3.4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50</v>
      </c>
      <c r="G134" s="43">
        <v>3.8</v>
      </c>
      <c r="H134" s="43">
        <v>1.1000000000000001</v>
      </c>
      <c r="I134" s="43">
        <v>24.8</v>
      </c>
      <c r="J134" s="43">
        <v>110</v>
      </c>
      <c r="K134" s="44" t="s">
        <v>45</v>
      </c>
      <c r="L134" s="43">
        <v>1.63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24.21</v>
      </c>
      <c r="H137" s="19">
        <f t="shared" si="64"/>
        <v>22.790000000000003</v>
      </c>
      <c r="I137" s="19">
        <f t="shared" si="64"/>
        <v>107.85000000000001</v>
      </c>
      <c r="J137" s="19">
        <f t="shared" si="64"/>
        <v>719.05</v>
      </c>
      <c r="K137" s="25"/>
      <c r="L137" s="19">
        <f t="shared" ref="L137" si="65">SUM(L128:L136)</f>
        <v>48.17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1635</v>
      </c>
      <c r="G138" s="32">
        <f t="shared" ref="G138" si="66">G127+G137</f>
        <v>38.79</v>
      </c>
      <c r="H138" s="32">
        <f t="shared" ref="H138" si="67">H127+H137</f>
        <v>35.270000000000003</v>
      </c>
      <c r="I138" s="32">
        <f t="shared" ref="I138" si="68">I127+I137</f>
        <v>202.74</v>
      </c>
      <c r="J138" s="32">
        <f t="shared" ref="J138:L138" si="69">J127+J137</f>
        <v>1310.1399999999999</v>
      </c>
      <c r="K138" s="32"/>
      <c r="L138" s="32">
        <f t="shared" si="69"/>
        <v>108.68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155</v>
      </c>
      <c r="G139" s="40">
        <v>22.7</v>
      </c>
      <c r="H139" s="40">
        <v>18.5</v>
      </c>
      <c r="I139" s="40">
        <v>27.9</v>
      </c>
      <c r="J139" s="40">
        <v>368.9</v>
      </c>
      <c r="K139" s="41">
        <v>362</v>
      </c>
      <c r="L139" s="40">
        <v>33.68</v>
      </c>
    </row>
    <row r="140" spans="1:12" ht="15" x14ac:dyDescent="0.25">
      <c r="A140" s="23"/>
      <c r="B140" s="15"/>
      <c r="C140" s="11"/>
      <c r="D140" s="6" t="s">
        <v>72</v>
      </c>
      <c r="E140" s="42" t="s">
        <v>82</v>
      </c>
      <c r="F140" s="43">
        <v>200</v>
      </c>
      <c r="G140" s="43">
        <v>5.6</v>
      </c>
      <c r="H140" s="43">
        <v>5</v>
      </c>
      <c r="I140" s="43">
        <v>18</v>
      </c>
      <c r="J140" s="43">
        <v>140</v>
      </c>
      <c r="K140" s="44" t="s">
        <v>45</v>
      </c>
      <c r="L140" s="43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377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>
        <v>338</v>
      </c>
      <c r="L143" s="43">
        <v>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 t="shared" ref="G146:J146" si="70">SUM(G139:G145)</f>
        <v>29.099999999999998</v>
      </c>
      <c r="H146" s="19">
        <f t="shared" si="70"/>
        <v>24.150000000000002</v>
      </c>
      <c r="I146" s="19">
        <f t="shared" si="70"/>
        <v>75.61</v>
      </c>
      <c r="J146" s="19">
        <f t="shared" si="70"/>
        <v>636.79</v>
      </c>
      <c r="K146" s="25"/>
      <c r="L146" s="19">
        <f t="shared" ref="L146" si="71">SUM(L139:L145)</f>
        <v>61.18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0.48</v>
      </c>
      <c r="H147" s="43">
        <v>0.06</v>
      </c>
      <c r="I147" s="43">
        <v>1.02</v>
      </c>
      <c r="J147" s="43">
        <v>6.54</v>
      </c>
      <c r="K147" s="44">
        <v>71</v>
      </c>
      <c r="L147" s="43">
        <v>8.2799999999999994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6.22</v>
      </c>
      <c r="H148" s="43">
        <v>3.99</v>
      </c>
      <c r="I148" s="43">
        <v>21.73</v>
      </c>
      <c r="J148" s="43">
        <v>147.71</v>
      </c>
      <c r="K148" s="44">
        <v>139</v>
      </c>
      <c r="L148" s="43">
        <v>7.16</v>
      </c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200</v>
      </c>
      <c r="G149" s="43">
        <v>15.12</v>
      </c>
      <c r="H149" s="43">
        <v>17.010000000000002</v>
      </c>
      <c r="I149" s="43">
        <v>30.61</v>
      </c>
      <c r="J149" s="43">
        <v>336.05</v>
      </c>
      <c r="K149" s="44">
        <v>259</v>
      </c>
      <c r="L149" s="43">
        <v>31.78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0.14000000000000001</v>
      </c>
      <c r="H151" s="43">
        <v>0.04</v>
      </c>
      <c r="I151" s="43">
        <v>23.45</v>
      </c>
      <c r="J151" s="43">
        <v>94.72</v>
      </c>
      <c r="K151" s="44">
        <v>639</v>
      </c>
      <c r="L151" s="43">
        <v>4.17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50</v>
      </c>
      <c r="G153" s="43">
        <v>3.8</v>
      </c>
      <c r="H153" s="43">
        <v>1.1000000000000001</v>
      </c>
      <c r="I153" s="43">
        <v>24.8</v>
      </c>
      <c r="J153" s="43">
        <v>110</v>
      </c>
      <c r="K153" s="44" t="s">
        <v>45</v>
      </c>
      <c r="L153" s="43">
        <v>1.63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25.76</v>
      </c>
      <c r="H156" s="19">
        <f t="shared" si="72"/>
        <v>22.200000000000003</v>
      </c>
      <c r="I156" s="19">
        <f t="shared" si="72"/>
        <v>101.61</v>
      </c>
      <c r="J156" s="19">
        <f t="shared" si="72"/>
        <v>695.02</v>
      </c>
      <c r="K156" s="25"/>
      <c r="L156" s="19">
        <f t="shared" ref="L156" si="73">SUM(L147:L155)</f>
        <v>53.02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1465</v>
      </c>
      <c r="G157" s="32">
        <f t="shared" ref="G157" si="74">G146+G156</f>
        <v>54.86</v>
      </c>
      <c r="H157" s="32">
        <f t="shared" ref="H157" si="75">H146+H156</f>
        <v>46.350000000000009</v>
      </c>
      <c r="I157" s="32">
        <f t="shared" ref="I157" si="76">I146+I156</f>
        <v>177.22</v>
      </c>
      <c r="J157" s="32">
        <f t="shared" ref="J157:L157" si="77">J146+J156</f>
        <v>1331.81</v>
      </c>
      <c r="K157" s="32"/>
      <c r="L157" s="32">
        <f t="shared" si="77"/>
        <v>114.2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250</v>
      </c>
      <c r="G158" s="40">
        <v>2</v>
      </c>
      <c r="H158" s="40">
        <v>2.62</v>
      </c>
      <c r="I158" s="40">
        <v>15.8</v>
      </c>
      <c r="J158" s="40">
        <v>93.9</v>
      </c>
      <c r="K158" s="41">
        <v>140</v>
      </c>
      <c r="L158" s="40">
        <v>7.41</v>
      </c>
    </row>
    <row r="159" spans="1:12" ht="15" x14ac:dyDescent="0.25">
      <c r="A159" s="23"/>
      <c r="B159" s="15"/>
      <c r="C159" s="11"/>
      <c r="D159" s="6" t="s">
        <v>72</v>
      </c>
      <c r="E159" s="42" t="s">
        <v>85</v>
      </c>
      <c r="F159" s="43">
        <v>20</v>
      </c>
      <c r="G159" s="43">
        <v>0.03</v>
      </c>
      <c r="H159" s="43">
        <v>16.399999999999999</v>
      </c>
      <c r="I159" s="43">
        <v>0.25</v>
      </c>
      <c r="J159" s="43">
        <v>150</v>
      </c>
      <c r="K159" s="44">
        <v>15</v>
      </c>
      <c r="L159" s="43">
        <v>10.94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0.05</v>
      </c>
      <c r="I160" s="43">
        <v>15.01</v>
      </c>
      <c r="J160" s="43">
        <v>61.29</v>
      </c>
      <c r="K160" s="44">
        <v>377</v>
      </c>
      <c r="L160" s="43">
        <v>1.5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40</v>
      </c>
      <c r="G161" s="43">
        <v>2.0299999999999998</v>
      </c>
      <c r="H161" s="43">
        <v>0.21</v>
      </c>
      <c r="I161" s="43">
        <v>13.12</v>
      </c>
      <c r="J161" s="43">
        <v>62.5</v>
      </c>
      <c r="K161" s="44" t="s">
        <v>45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 t="s">
        <v>75</v>
      </c>
      <c r="F162" s="43">
        <v>150</v>
      </c>
      <c r="G162" s="43">
        <v>1.35</v>
      </c>
      <c r="H162" s="43">
        <v>0.3</v>
      </c>
      <c r="I162" s="43">
        <v>12.15</v>
      </c>
      <c r="J162" s="43">
        <v>56.7</v>
      </c>
      <c r="K162" s="44">
        <v>338</v>
      </c>
      <c r="L162" s="43">
        <v>22.5</v>
      </c>
    </row>
    <row r="163" spans="1:12" ht="15" x14ac:dyDescent="0.25">
      <c r="A163" s="23"/>
      <c r="B163" s="15"/>
      <c r="C163" s="11"/>
      <c r="D163" s="6" t="s">
        <v>32</v>
      </c>
      <c r="E163" s="42" t="s">
        <v>52</v>
      </c>
      <c r="F163" s="43">
        <v>50</v>
      </c>
      <c r="G163" s="43">
        <v>3.8</v>
      </c>
      <c r="H163" s="43">
        <v>1.1000000000000001</v>
      </c>
      <c r="I163" s="43">
        <v>24.8</v>
      </c>
      <c r="J163" s="43">
        <v>110</v>
      </c>
      <c r="K163" s="44" t="s">
        <v>45</v>
      </c>
      <c r="L163" s="43">
        <v>1.63</v>
      </c>
    </row>
    <row r="164" spans="1:12" ht="15" x14ac:dyDescent="0.25">
      <c r="A164" s="23"/>
      <c r="B164" s="15"/>
      <c r="C164" s="11"/>
      <c r="D164" s="6" t="s">
        <v>72</v>
      </c>
      <c r="E164" s="42" t="s">
        <v>91</v>
      </c>
      <c r="F164" s="43">
        <v>200</v>
      </c>
      <c r="G164" s="43">
        <v>6</v>
      </c>
      <c r="H164" s="43">
        <v>6.4</v>
      </c>
      <c r="I164" s="43">
        <v>9.4</v>
      </c>
      <c r="J164" s="43">
        <v>120</v>
      </c>
      <c r="K164" s="44" t="s">
        <v>45</v>
      </c>
      <c r="L164" s="43">
        <v>17.8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910</v>
      </c>
      <c r="G165" s="19">
        <f t="shared" ref="G165:J165" si="78">SUM(G158:G164)</f>
        <v>15.41</v>
      </c>
      <c r="H165" s="19">
        <f t="shared" si="78"/>
        <v>27.080000000000005</v>
      </c>
      <c r="I165" s="19">
        <f t="shared" si="78"/>
        <v>90.53</v>
      </c>
      <c r="J165" s="19">
        <f t="shared" si="78"/>
        <v>654.39</v>
      </c>
      <c r="K165" s="25"/>
      <c r="L165" s="19">
        <f t="shared" ref="L165" si="79">SUM(L158:L164)</f>
        <v>64.160000000000011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0.94</v>
      </c>
      <c r="H166" s="43">
        <v>7.22</v>
      </c>
      <c r="I166" s="43">
        <v>5.27</v>
      </c>
      <c r="J166" s="43">
        <v>89.82</v>
      </c>
      <c r="K166" s="44">
        <v>49</v>
      </c>
      <c r="L166" s="43">
        <v>11.41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250</v>
      </c>
      <c r="G167" s="43">
        <v>12.37</v>
      </c>
      <c r="H167" s="43">
        <v>11.12</v>
      </c>
      <c r="I167" s="43">
        <v>31.5</v>
      </c>
      <c r="J167" s="43">
        <v>275.63</v>
      </c>
      <c r="K167" s="44">
        <v>140</v>
      </c>
      <c r="L167" s="43">
        <v>7.65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200</v>
      </c>
      <c r="G168" s="43">
        <v>16.8</v>
      </c>
      <c r="H168" s="43">
        <v>10.8</v>
      </c>
      <c r="I168" s="43">
        <v>23.8</v>
      </c>
      <c r="J168" s="43">
        <v>259</v>
      </c>
      <c r="K168" s="44">
        <v>297</v>
      </c>
      <c r="L168" s="43">
        <v>44.16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0.2</v>
      </c>
      <c r="H170" s="43">
        <v>0</v>
      </c>
      <c r="I170" s="43">
        <v>24.42</v>
      </c>
      <c r="J170" s="43">
        <v>98.56</v>
      </c>
      <c r="K170" s="44">
        <v>639</v>
      </c>
      <c r="L170" s="43">
        <v>3.4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50</v>
      </c>
      <c r="G172" s="43">
        <v>3.8</v>
      </c>
      <c r="H172" s="43">
        <v>1.1000000000000001</v>
      </c>
      <c r="I172" s="43">
        <v>24.8</v>
      </c>
      <c r="J172" s="43">
        <v>110</v>
      </c>
      <c r="K172" s="44" t="s">
        <v>45</v>
      </c>
      <c r="L172" s="43">
        <v>1.63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34.11</v>
      </c>
      <c r="H175" s="19">
        <f t="shared" si="80"/>
        <v>30.240000000000002</v>
      </c>
      <c r="I175" s="19">
        <f t="shared" si="80"/>
        <v>109.78999999999999</v>
      </c>
      <c r="J175" s="19">
        <f t="shared" si="80"/>
        <v>833.01</v>
      </c>
      <c r="K175" s="25"/>
      <c r="L175" s="19">
        <f t="shared" ref="L175" si="81">SUM(L166:L174)</f>
        <v>68.25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1670</v>
      </c>
      <c r="G176" s="32">
        <f t="shared" ref="G176" si="82">G165+G175</f>
        <v>49.519999999999996</v>
      </c>
      <c r="H176" s="32">
        <f t="shared" ref="H176" si="83">H165+H175</f>
        <v>57.320000000000007</v>
      </c>
      <c r="I176" s="32">
        <f t="shared" ref="I176" si="84">I165+I175</f>
        <v>200.32</v>
      </c>
      <c r="J176" s="32">
        <f t="shared" ref="J176:L176" si="85">J165+J175</f>
        <v>1487.4</v>
      </c>
      <c r="K176" s="32"/>
      <c r="L176" s="32">
        <f t="shared" si="85"/>
        <v>132.41000000000003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250</v>
      </c>
      <c r="G177" s="40">
        <v>2.95</v>
      </c>
      <c r="H177" s="40">
        <v>3.07</v>
      </c>
      <c r="I177" s="40">
        <v>18.47</v>
      </c>
      <c r="J177" s="40">
        <v>113.31</v>
      </c>
      <c r="K177" s="41">
        <v>138</v>
      </c>
      <c r="L177" s="40">
        <v>8.59</v>
      </c>
    </row>
    <row r="178" spans="1:12" ht="15" x14ac:dyDescent="0.25">
      <c r="A178" s="23"/>
      <c r="B178" s="15"/>
      <c r="C178" s="11"/>
      <c r="D178" s="6" t="s">
        <v>65</v>
      </c>
      <c r="E178" s="42" t="s">
        <v>46</v>
      </c>
      <c r="F178" s="43">
        <v>20</v>
      </c>
      <c r="G178" s="43">
        <v>1.7</v>
      </c>
      <c r="H178" s="43">
        <v>2.2599999999999998</v>
      </c>
      <c r="I178" s="43">
        <v>13.8</v>
      </c>
      <c r="J178" s="43">
        <v>82.34</v>
      </c>
      <c r="K178" s="44" t="s">
        <v>45</v>
      </c>
      <c r="L178" s="43">
        <v>3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377</v>
      </c>
      <c r="L179" s="43">
        <v>1.5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50</v>
      </c>
      <c r="G180" s="43">
        <v>3.8</v>
      </c>
      <c r="H180" s="43">
        <v>1.1000000000000001</v>
      </c>
      <c r="I180" s="43">
        <v>24.8</v>
      </c>
      <c r="J180" s="43">
        <v>110</v>
      </c>
      <c r="K180" s="44" t="s">
        <v>45</v>
      </c>
      <c r="L180" s="43">
        <v>1.63</v>
      </c>
    </row>
    <row r="181" spans="1:12" ht="15" x14ac:dyDescent="0.25">
      <c r="A181" s="23"/>
      <c r="B181" s="15"/>
      <c r="C181" s="11"/>
      <c r="D181" s="7" t="s">
        <v>24</v>
      </c>
      <c r="E181" s="42" t="s">
        <v>57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>
        <v>338</v>
      </c>
      <c r="L181" s="43">
        <v>6</v>
      </c>
    </row>
    <row r="182" spans="1:12" ht="15" x14ac:dyDescent="0.25">
      <c r="A182" s="23"/>
      <c r="B182" s="15"/>
      <c r="C182" s="11"/>
      <c r="D182" s="6" t="s">
        <v>72</v>
      </c>
      <c r="E182" s="42" t="s">
        <v>82</v>
      </c>
      <c r="F182" s="43">
        <v>200</v>
      </c>
      <c r="G182" s="43">
        <v>5.6</v>
      </c>
      <c r="H182" s="43">
        <v>5</v>
      </c>
      <c r="I182" s="43">
        <v>18</v>
      </c>
      <c r="J182" s="43">
        <v>140</v>
      </c>
      <c r="K182" s="44" t="s">
        <v>45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870</v>
      </c>
      <c r="G184" s="19">
        <f t="shared" ref="G184:J184" si="86">SUM(G177:G183)</f>
        <v>14.85</v>
      </c>
      <c r="H184" s="19">
        <f t="shared" si="86"/>
        <v>12.08</v>
      </c>
      <c r="I184" s="19">
        <f t="shared" si="86"/>
        <v>104.78</v>
      </c>
      <c r="J184" s="19">
        <f t="shared" si="86"/>
        <v>573.54</v>
      </c>
      <c r="K184" s="25"/>
      <c r="L184" s="19">
        <f t="shared" ref="L184" si="87">SUM(L177:L183)</f>
        <v>40.72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60</v>
      </c>
      <c r="G185" s="43">
        <v>0.48</v>
      </c>
      <c r="H185" s="43">
        <v>0.06</v>
      </c>
      <c r="I185" s="43">
        <v>1.02</v>
      </c>
      <c r="J185" s="43">
        <v>6.54</v>
      </c>
      <c r="K185" s="44">
        <v>71</v>
      </c>
      <c r="L185" s="43">
        <v>8.2799999999999994</v>
      </c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250</v>
      </c>
      <c r="G186" s="43">
        <v>5.5</v>
      </c>
      <c r="H186" s="43">
        <v>6.8</v>
      </c>
      <c r="I186" s="43">
        <v>13.6</v>
      </c>
      <c r="J186" s="43">
        <v>137.87</v>
      </c>
      <c r="K186" s="44">
        <v>120</v>
      </c>
      <c r="L186" s="43">
        <v>8.0399999999999991</v>
      </c>
    </row>
    <row r="187" spans="1:12" ht="15" x14ac:dyDescent="0.25">
      <c r="A187" s="23"/>
      <c r="B187" s="15"/>
      <c r="C187" s="11"/>
      <c r="D187" s="7" t="s">
        <v>28</v>
      </c>
      <c r="E187" s="42" t="s">
        <v>103</v>
      </c>
      <c r="F187" s="43">
        <v>90</v>
      </c>
      <c r="G187" s="43">
        <v>18.18</v>
      </c>
      <c r="H187" s="43">
        <v>10.86</v>
      </c>
      <c r="I187" s="43">
        <v>1.87</v>
      </c>
      <c r="J187" s="43">
        <v>177.97</v>
      </c>
      <c r="K187" s="44">
        <v>232</v>
      </c>
      <c r="L187" s="43">
        <v>19.53</v>
      </c>
    </row>
    <row r="188" spans="1:12" ht="15" x14ac:dyDescent="0.25">
      <c r="A188" s="23"/>
      <c r="B188" s="15"/>
      <c r="C188" s="11"/>
      <c r="D188" s="7" t="s">
        <v>29</v>
      </c>
      <c r="E188" s="42" t="s">
        <v>104</v>
      </c>
      <c r="F188" s="43">
        <v>150</v>
      </c>
      <c r="G188" s="43">
        <v>3.29</v>
      </c>
      <c r="H188" s="43">
        <v>7.06</v>
      </c>
      <c r="I188" s="43">
        <v>22.21</v>
      </c>
      <c r="J188" s="43">
        <v>165.54</v>
      </c>
      <c r="K188" s="44">
        <v>312</v>
      </c>
      <c r="L188" s="43">
        <v>5.49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7.88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43">
        <v>3.8</v>
      </c>
      <c r="H191" s="43">
        <v>1.1000000000000001</v>
      </c>
      <c r="I191" s="43">
        <v>24.8</v>
      </c>
      <c r="J191" s="43">
        <v>110</v>
      </c>
      <c r="K191" s="44" t="s">
        <v>45</v>
      </c>
      <c r="L191" s="43">
        <v>1.63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32.25</v>
      </c>
      <c r="H194" s="19">
        <f t="shared" si="88"/>
        <v>26.08</v>
      </c>
      <c r="I194" s="19">
        <f t="shared" si="88"/>
        <v>83.7</v>
      </c>
      <c r="J194" s="19">
        <f t="shared" si="88"/>
        <v>684.52</v>
      </c>
      <c r="K194" s="25"/>
      <c r="L194" s="19">
        <f t="shared" ref="L194" si="89">SUM(L185:L193)</f>
        <v>50.850000000000009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1670</v>
      </c>
      <c r="G195" s="32">
        <f t="shared" ref="G195" si="90">G184+G194</f>
        <v>47.1</v>
      </c>
      <c r="H195" s="32">
        <f t="shared" ref="H195" si="91">H184+H194</f>
        <v>38.159999999999997</v>
      </c>
      <c r="I195" s="32">
        <f t="shared" ref="I195" si="92">I184+I194</f>
        <v>188.48000000000002</v>
      </c>
      <c r="J195" s="32">
        <f t="shared" ref="J195:L195" si="93">J184+J194</f>
        <v>1258.06</v>
      </c>
      <c r="K195" s="32"/>
      <c r="L195" s="32">
        <f t="shared" si="93"/>
        <v>91.570000000000007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48.396000000000001</v>
      </c>
      <c r="H196" s="34">
        <f t="shared" si="94"/>
        <v>51.350999999999999</v>
      </c>
      <c r="I196" s="34">
        <f t="shared" si="94"/>
        <v>188.06700000000001</v>
      </c>
      <c r="J196" s="34">
        <f t="shared" si="94"/>
        <v>1362.2719999999999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119.25600000000001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2023-11-20T09:10:07Z</cp:lastPrinted>
  <dcterms:created xsi:type="dcterms:W3CDTF">2022-05-16T14:23:56Z</dcterms:created>
  <dcterms:modified xsi:type="dcterms:W3CDTF">2023-11-20T09:10:11Z</dcterms:modified>
</cp:coreProperties>
</file>